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DY\"/>
    </mc:Choice>
  </mc:AlternateContent>
  <xr:revisionPtr revIDLastSave="0" documentId="8_{060D263A-C185-440D-BD60-A0D606BDCD05}" xr6:coauthVersionLast="40" xr6:coauthVersionMax="40" xr10:uidLastSave="{00000000-0000-0000-0000-000000000000}"/>
  <bookViews>
    <workbookView xWindow="480" yWindow="90" windowWidth="11355" windowHeight="87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5" i="1" l="1"/>
  <c r="I88" i="1" l="1"/>
  <c r="D88" i="1"/>
  <c r="I85" i="1"/>
  <c r="D85" i="1"/>
  <c r="I84" i="1"/>
  <c r="D84" i="1"/>
  <c r="I79" i="1"/>
  <c r="D79" i="1"/>
  <c r="I78" i="1"/>
  <c r="I103" i="1"/>
  <c r="I102" i="1"/>
  <c r="I99" i="1"/>
  <c r="I98" i="1"/>
  <c r="I97" i="1"/>
  <c r="I93" i="1"/>
  <c r="I92" i="1"/>
  <c r="I91" i="1"/>
  <c r="I87" i="1"/>
  <c r="I83" i="1"/>
  <c r="I82" i="1"/>
  <c r="I77" i="1"/>
  <c r="I76" i="1"/>
  <c r="I71" i="1"/>
  <c r="I70" i="1"/>
  <c r="I69" i="1"/>
  <c r="I68" i="1"/>
  <c r="I65" i="1"/>
  <c r="I64" i="1"/>
  <c r="I63" i="1"/>
  <c r="I60" i="1"/>
  <c r="I59" i="1"/>
  <c r="I58" i="1"/>
  <c r="I56" i="1"/>
  <c r="I55" i="1"/>
  <c r="I54" i="1"/>
  <c r="I53" i="1"/>
  <c r="I51" i="1"/>
  <c r="I50" i="1"/>
  <c r="I49" i="1"/>
  <c r="I48" i="1"/>
  <c r="I45" i="1"/>
  <c r="I44" i="1"/>
  <c r="I41" i="1"/>
  <c r="I40" i="1"/>
  <c r="I39" i="1"/>
  <c r="I36" i="1"/>
  <c r="I35" i="1"/>
  <c r="I34" i="1"/>
  <c r="I33" i="1"/>
  <c r="I31" i="1"/>
  <c r="I30" i="1"/>
  <c r="I29" i="1"/>
  <c r="I28" i="1"/>
  <c r="I25" i="1"/>
  <c r="I24" i="1"/>
  <c r="I22" i="1"/>
  <c r="I21" i="1"/>
  <c r="I20" i="1"/>
  <c r="I19" i="1"/>
  <c r="I17" i="1"/>
  <c r="I16" i="1"/>
  <c r="I15" i="1"/>
  <c r="I14" i="1"/>
  <c r="I12" i="1"/>
  <c r="I11" i="1"/>
  <c r="I10" i="1"/>
  <c r="I9" i="1"/>
  <c r="I8" i="1"/>
  <c r="I7" i="1"/>
  <c r="I6" i="1"/>
  <c r="I5" i="1"/>
  <c r="D103" i="1"/>
  <c r="D49" i="1"/>
  <c r="D77" i="1"/>
  <c r="D83" i="1"/>
  <c r="D82" i="1"/>
  <c r="D7" i="1"/>
  <c r="D102" i="1"/>
  <c r="D100" i="1"/>
  <c r="D99" i="1"/>
  <c r="D98" i="1"/>
  <c r="D94" i="1"/>
  <c r="D93" i="1"/>
  <c r="D92" i="1"/>
  <c r="D71" i="1"/>
  <c r="D70" i="1"/>
  <c r="D69" i="1"/>
  <c r="D65" i="1"/>
  <c r="D64" i="1"/>
  <c r="D63" i="1"/>
  <c r="D60" i="1"/>
  <c r="D59" i="1"/>
  <c r="D58" i="1"/>
  <c r="D45" i="1"/>
  <c r="D44" i="1"/>
  <c r="D41" i="1"/>
  <c r="D40" i="1"/>
  <c r="D39" i="1"/>
  <c r="D36" i="1"/>
  <c r="D35" i="1"/>
  <c r="D34" i="1"/>
  <c r="D31" i="1"/>
  <c r="D30" i="1"/>
  <c r="D29" i="1"/>
  <c r="D25" i="1"/>
  <c r="D24" i="1"/>
  <c r="D22" i="1"/>
  <c r="D21" i="1"/>
  <c r="D20" i="1"/>
  <c r="D17" i="1"/>
  <c r="D16" i="1"/>
  <c r="D15" i="1"/>
  <c r="D56" i="1"/>
  <c r="D55" i="1"/>
  <c r="D54" i="1"/>
  <c r="D50" i="1"/>
  <c r="D9" i="1"/>
  <c r="D8" i="1"/>
  <c r="D10" i="1"/>
  <c r="D11" i="1"/>
  <c r="D12" i="1"/>
  <c r="D51" i="1"/>
  <c r="D106" i="1" l="1"/>
  <c r="A106" i="1"/>
</calcChain>
</file>

<file path=xl/sharedStrings.xml><?xml version="1.0" encoding="utf-8"?>
<sst xmlns="http://schemas.openxmlformats.org/spreadsheetml/2006/main" count="188" uniqueCount="121">
  <si>
    <t>3/4"</t>
  </si>
  <si>
    <t>1"</t>
  </si>
  <si>
    <t>SIZE</t>
  </si>
  <si>
    <t>Part number</t>
  </si>
  <si>
    <t>ENTER</t>
  </si>
  <si>
    <t>HERE</t>
  </si>
  <si>
    <t>WWW.RAPIDAIRPRODUCTS.COM</t>
  </si>
  <si>
    <t>PH 800-954-3310</t>
  </si>
  <si>
    <t>D6026</t>
  </si>
  <si>
    <t>D6027</t>
  </si>
  <si>
    <t>D6030</t>
  </si>
  <si>
    <t>D6031</t>
  </si>
  <si>
    <t>D6032</t>
  </si>
  <si>
    <t>D6033</t>
  </si>
  <si>
    <t>1/2"</t>
  </si>
  <si>
    <t>STRAIGHT 1/2" TUBING X 1/2" MALE NPT</t>
  </si>
  <si>
    <t>STRAIGHT 3/4" TUBING X 3/4" MALE NPT</t>
  </si>
  <si>
    <t>STRAIGHT 1" TUBING X 1" MALE NPT</t>
  </si>
  <si>
    <t>D8002</t>
  </si>
  <si>
    <t>D8003</t>
  </si>
  <si>
    <t>D8004</t>
  </si>
  <si>
    <t>D8030</t>
  </si>
  <si>
    <t>D8031</t>
  </si>
  <si>
    <t>D8022</t>
  </si>
  <si>
    <t>D8021</t>
  </si>
  <si>
    <t>D8023</t>
  </si>
  <si>
    <t>D8024</t>
  </si>
  <si>
    <t>D8025</t>
  </si>
  <si>
    <t xml:space="preserve">UNION </t>
  </si>
  <si>
    <t>UNION</t>
  </si>
  <si>
    <t>REDUCING UNION 3/4" TUBING X 1/2" TUBING</t>
  </si>
  <si>
    <t>REDUCING UNION 1" TUBING X 3/4" TUBING</t>
  </si>
  <si>
    <t>D8067</t>
  </si>
  <si>
    <t>D8068</t>
  </si>
  <si>
    <t>D8080</t>
  </si>
  <si>
    <t>90 DEGREE ELBOW</t>
  </si>
  <si>
    <t>TUBING</t>
  </si>
  <si>
    <t>D8010</t>
  </si>
  <si>
    <t>D8011</t>
  </si>
  <si>
    <t>D8012</t>
  </si>
  <si>
    <t>EQUAL TEE</t>
  </si>
  <si>
    <t>D8014</t>
  </si>
  <si>
    <t>D8016</t>
  </si>
  <si>
    <t>D8018</t>
  </si>
  <si>
    <t>D8019</t>
  </si>
  <si>
    <t>D8078</t>
  </si>
  <si>
    <t>REDUCING TEE DROP LEG 1/2" FEMALE NPT</t>
  </si>
  <si>
    <t>D8007</t>
  </si>
  <si>
    <t>D8008</t>
  </si>
  <si>
    <t>D8006</t>
  </si>
  <si>
    <t>D8026</t>
  </si>
  <si>
    <t>D8027</t>
  </si>
  <si>
    <t>D8028</t>
  </si>
  <si>
    <t>END CAP</t>
  </si>
  <si>
    <t>D8038</t>
  </si>
  <si>
    <t>D8039</t>
  </si>
  <si>
    <t>D8040</t>
  </si>
  <si>
    <t>INLINE HAND VALVE</t>
  </si>
  <si>
    <t>D8047</t>
  </si>
  <si>
    <t>D8048</t>
  </si>
  <si>
    <t>D8049</t>
  </si>
  <si>
    <t>SPLIT RING</t>
  </si>
  <si>
    <t>D8054</t>
  </si>
  <si>
    <t>D8055</t>
  </si>
  <si>
    <t>D8056</t>
  </si>
  <si>
    <t>ORING</t>
  </si>
  <si>
    <t>TOOL</t>
  </si>
  <si>
    <t>1/2" - 1" PIPE CUTTER</t>
  </si>
  <si>
    <t>1/2" - 1" BEVELING TOOL</t>
  </si>
  <si>
    <t>1/2" TUBING X 1/2" FEMALE NPT</t>
  </si>
  <si>
    <t>3/4" TUBING X 3/4" FEMALE NPT</t>
  </si>
  <si>
    <t>price</t>
  </si>
  <si>
    <t>D8032</t>
  </si>
  <si>
    <t>DURATEC TUBING SYSTEM</t>
  </si>
  <si>
    <t>REDUCING TEE DROP LEG  (C ) 1/2" TUBING</t>
  </si>
  <si>
    <t>REDUCING TEE DROP LEG  (C ) 3/4" TUBING</t>
  </si>
  <si>
    <t>QTY</t>
  </si>
  <si>
    <t>D8101</t>
  </si>
  <si>
    <t>D8200</t>
  </si>
  <si>
    <t>D8201</t>
  </si>
  <si>
    <t>D8009</t>
  </si>
  <si>
    <t>NO WATER DRAIN, USE FOR INERT GAS</t>
  </si>
  <si>
    <t>SINGLE PORT ELBOW, 1/2" FEMALE NPT</t>
  </si>
  <si>
    <t>TOTAL</t>
  </si>
  <si>
    <t>100 FT   .63 OD X .50 ID</t>
  </si>
  <si>
    <t>100 FT   .98 OD X .80 ID</t>
  </si>
  <si>
    <t xml:space="preserve">300 FT   .63 OD X .50 ID     </t>
  </si>
  <si>
    <t xml:space="preserve">300 FT   .98 OD X .80 ID     </t>
  </si>
  <si>
    <t xml:space="preserve">100 FT   1.26 OD X 1.03 ID  </t>
  </si>
  <si>
    <t xml:space="preserve">300 FT   1.26 OD X 1.03 ID </t>
  </si>
  <si>
    <t>DUAL PORT OUTLET, (2) 1/2" NPT OUTLET PORTS</t>
  </si>
  <si>
    <t xml:space="preserve">90 DEGREE ELBOW </t>
  </si>
  <si>
    <t xml:space="preserve">REDUCING TEE DROP LEG 1/2" FEMALE NPT </t>
  </si>
  <si>
    <t>1" TUBING X 1" FEMALE NPT</t>
  </si>
  <si>
    <t xml:space="preserve">END CAP </t>
  </si>
  <si>
    <t>STRGHT 1/2" TUBING X 1/2" MALE NPT 316 STAINLESS STL</t>
  </si>
  <si>
    <t>STRGHT 3/4" TUBING X 3/4" MALE NPT 316 STAINLESS STL</t>
  </si>
  <si>
    <t>STRAIGHT 1" TUBING X 1" MALE NPT 316 STAINLESS STL</t>
  </si>
  <si>
    <t>SINGLE PORT OUTLET(1/2" NPT OUT)(1/2" NPT REAR/TOP)</t>
  </si>
  <si>
    <t>WGHT</t>
  </si>
  <si>
    <t>EACH</t>
  </si>
  <si>
    <t>LBS</t>
  </si>
  <si>
    <t>IN WALL TUBING OR SURFACE MOUNT TUBING (MACHINED ALUMINUM) WITH WATER DRAIN</t>
  </si>
  <si>
    <t>SURFACE MOUNT TUBING ONLY  (MOLDED BODY)  WITH WATER DRAIN AT BOTTOM</t>
  </si>
  <si>
    <t>SINGLE PORT OUTLET WITH SHUTOFF</t>
  </si>
  <si>
    <t>DUAL PORT OUTLET WITH SHUTOFF</t>
  </si>
  <si>
    <t>SPARE PARTS ONLY (FITTINGS COME ASSEMBLED WITH SPLIT RINGS)</t>
  </si>
  <si>
    <t>SPARE PARTS ONLY (FITTINGS COME ASSEMBLED WITH ORINGS)</t>
  </si>
  <si>
    <t>D8050</t>
  </si>
  <si>
    <r>
      <t xml:space="preserve">PIPE CLIP   SPACING EVERY 3 FT   </t>
    </r>
    <r>
      <rPr>
        <b/>
        <sz val="10"/>
        <rFont val="Arial"/>
        <family val="2"/>
      </rPr>
      <t>PACK OF TEN</t>
    </r>
  </si>
  <si>
    <r>
      <t xml:space="preserve">PIPE CLIP   SPACING EVERY 4-5 FT  </t>
    </r>
    <r>
      <rPr>
        <b/>
        <sz val="10"/>
        <rFont val="Arial"/>
        <family val="2"/>
      </rPr>
      <t>PACK OF TEN</t>
    </r>
  </si>
  <si>
    <r>
      <t xml:space="preserve">PIPE CLIP   SPACING EVERY 5-6 FT   </t>
    </r>
    <r>
      <rPr>
        <b/>
        <sz val="10"/>
        <rFont val="Arial"/>
        <family val="2"/>
      </rPr>
      <t>PACK OF TEN</t>
    </r>
  </si>
  <si>
    <t>D8064-10</t>
  </si>
  <si>
    <t>D8065-10</t>
  </si>
  <si>
    <t>D8066-10</t>
  </si>
  <si>
    <t>M8051</t>
  </si>
  <si>
    <t>SHIPPING - ship rate based on fully commercial delivery/semi access, no added services, unless noted</t>
  </si>
  <si>
    <t>D8101V</t>
  </si>
  <si>
    <t>D8200V</t>
  </si>
  <si>
    <t>D8201V</t>
  </si>
  <si>
    <t>Purchases made for these goods subject to Terms &amp; Conditions of Sale/Limited Warranty found @ rapidairproducts.com                                                                                    QUOTE GOOD FOR 30 DAYS.                                                                                                                  Applicable sales tax added at time of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</si>
</sst>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[$-409]mmmm\ d\,\ yyyy;@"/>
    <numFmt numFmtId="167" formatCode="0.0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/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0" xfId="0" applyFont="1"/>
    <xf numFmtId="165" fontId="4" fillId="0" borderId="0" xfId="0" applyNumberFormat="1" applyFont="1" applyFill="1" applyBorder="1"/>
    <xf numFmtId="165" fontId="0" fillId="0" borderId="0" xfId="0" applyNumberForma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/>
    <xf numFmtId="0" fontId="4" fillId="0" borderId="7" xfId="0" applyFont="1" applyBorder="1"/>
    <xf numFmtId="0" fontId="7" fillId="0" borderId="6" xfId="0" applyFont="1" applyBorder="1"/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8" fillId="0" borderId="0" xfId="1" applyFont="1" applyAlignment="1" applyProtection="1"/>
    <xf numFmtId="0" fontId="2" fillId="0" borderId="0" xfId="0" applyFont="1"/>
    <xf numFmtId="0" fontId="9" fillId="0" borderId="0" xfId="0" applyFont="1"/>
    <xf numFmtId="3" fontId="4" fillId="2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/>
    </xf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/>
    </xf>
    <xf numFmtId="167" fontId="4" fillId="0" borderId="0" xfId="0" applyNumberFormat="1" applyFont="1"/>
    <xf numFmtId="167" fontId="4" fillId="0" borderId="0" xfId="0" applyNumberFormat="1" applyFont="1" applyBorder="1" applyAlignment="1">
      <alignment horizontal="left"/>
    </xf>
    <xf numFmtId="167" fontId="4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5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12</xdr:row>
      <xdr:rowOff>38100</xdr:rowOff>
    </xdr:from>
    <xdr:to>
      <xdr:col>0</xdr:col>
      <xdr:colOff>1371600</xdr:colOff>
      <xdr:row>16</xdr:row>
      <xdr:rowOff>133350</xdr:rowOff>
    </xdr:to>
    <xdr:pic>
      <xdr:nvPicPr>
        <xdr:cNvPr id="2678" name="Picture 4" descr="Pipe Clamp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000250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18</xdr:row>
      <xdr:rowOff>123825</xdr:rowOff>
    </xdr:from>
    <xdr:to>
      <xdr:col>0</xdr:col>
      <xdr:colOff>1504950</xdr:colOff>
      <xdr:row>24</xdr:row>
      <xdr:rowOff>0</xdr:rowOff>
    </xdr:to>
    <xdr:pic>
      <xdr:nvPicPr>
        <xdr:cNvPr id="2679" name="Picture 5" descr="UNION.jpg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3076575"/>
          <a:ext cx="1457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25</xdr:row>
      <xdr:rowOff>57150</xdr:rowOff>
    </xdr:from>
    <xdr:to>
      <xdr:col>0</xdr:col>
      <xdr:colOff>1524000</xdr:colOff>
      <xdr:row>30</xdr:row>
      <xdr:rowOff>142875</xdr:rowOff>
    </xdr:to>
    <xdr:pic>
      <xdr:nvPicPr>
        <xdr:cNvPr id="2680" name="Picture 6" descr="90-¦ Elbow.jpg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4152900"/>
          <a:ext cx="1419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31</xdr:row>
      <xdr:rowOff>47625</xdr:rowOff>
    </xdr:from>
    <xdr:to>
      <xdr:col>0</xdr:col>
      <xdr:colOff>1428750</xdr:colOff>
      <xdr:row>36</xdr:row>
      <xdr:rowOff>152400</xdr:rowOff>
    </xdr:to>
    <xdr:pic>
      <xdr:nvPicPr>
        <xdr:cNvPr id="2681" name="Picture 7" descr="Tee.jpg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5124450"/>
          <a:ext cx="1200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37</xdr:row>
      <xdr:rowOff>76200</xdr:rowOff>
    </xdr:from>
    <xdr:to>
      <xdr:col>0</xdr:col>
      <xdr:colOff>1123950</xdr:colOff>
      <xdr:row>41</xdr:row>
      <xdr:rowOff>123825</xdr:rowOff>
    </xdr:to>
    <xdr:pic>
      <xdr:nvPicPr>
        <xdr:cNvPr id="2682" name="Picture 8" descr="Reducing Tee.jpg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6134100"/>
          <a:ext cx="914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42</xdr:row>
      <xdr:rowOff>57150</xdr:rowOff>
    </xdr:from>
    <xdr:to>
      <xdr:col>0</xdr:col>
      <xdr:colOff>1276350</xdr:colOff>
      <xdr:row>46</xdr:row>
      <xdr:rowOff>66675</xdr:rowOff>
    </xdr:to>
    <xdr:pic>
      <xdr:nvPicPr>
        <xdr:cNvPr id="2683" name="Picture 9" descr="Female Thread Tee.jpg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6934200"/>
          <a:ext cx="1104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47</xdr:row>
      <xdr:rowOff>57150</xdr:rowOff>
    </xdr:from>
    <xdr:to>
      <xdr:col>0</xdr:col>
      <xdr:colOff>1381125</xdr:colOff>
      <xdr:row>54</xdr:row>
      <xdr:rowOff>114300</xdr:rowOff>
    </xdr:to>
    <xdr:pic>
      <xdr:nvPicPr>
        <xdr:cNvPr id="2684" name="Picture 10" descr="Male Thread Adapter.jpg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7753350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56</xdr:row>
      <xdr:rowOff>38100</xdr:rowOff>
    </xdr:from>
    <xdr:to>
      <xdr:col>0</xdr:col>
      <xdr:colOff>1114425</xdr:colOff>
      <xdr:row>60</xdr:row>
      <xdr:rowOff>123825</xdr:rowOff>
    </xdr:to>
    <xdr:pic>
      <xdr:nvPicPr>
        <xdr:cNvPr id="2685" name="Picture 11" descr="Female Thread Adapter.jpg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92011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61</xdr:row>
      <xdr:rowOff>28575</xdr:rowOff>
    </xdr:from>
    <xdr:to>
      <xdr:col>0</xdr:col>
      <xdr:colOff>1304925</xdr:colOff>
      <xdr:row>65</xdr:row>
      <xdr:rowOff>123825</xdr:rowOff>
    </xdr:to>
    <xdr:pic>
      <xdr:nvPicPr>
        <xdr:cNvPr id="2686" name="Picture 12" descr="Cap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10010775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66</xdr:row>
      <xdr:rowOff>66675</xdr:rowOff>
    </xdr:from>
    <xdr:to>
      <xdr:col>0</xdr:col>
      <xdr:colOff>1200150</xdr:colOff>
      <xdr:row>72</xdr:row>
      <xdr:rowOff>114300</xdr:rowOff>
    </xdr:to>
    <xdr:pic>
      <xdr:nvPicPr>
        <xdr:cNvPr id="2687" name="Picture 13" descr="Ball Valve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10868025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90</xdr:row>
      <xdr:rowOff>47625</xdr:rowOff>
    </xdr:from>
    <xdr:to>
      <xdr:col>0</xdr:col>
      <xdr:colOff>1257300</xdr:colOff>
      <xdr:row>93</xdr:row>
      <xdr:rowOff>152400</xdr:rowOff>
    </xdr:to>
    <xdr:pic>
      <xdr:nvPicPr>
        <xdr:cNvPr id="2688" name="Picture 15" descr="Split Ring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" y="14773275"/>
          <a:ext cx="10287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95</xdr:row>
      <xdr:rowOff>9525</xdr:rowOff>
    </xdr:from>
    <xdr:to>
      <xdr:col>0</xdr:col>
      <xdr:colOff>1343025</xdr:colOff>
      <xdr:row>99</xdr:row>
      <xdr:rowOff>76200</xdr:rowOff>
    </xdr:to>
    <xdr:pic>
      <xdr:nvPicPr>
        <xdr:cNvPr id="2689" name="Picture 16" descr="O Ring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875" y="15554325"/>
          <a:ext cx="1200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103</xdr:row>
      <xdr:rowOff>0</xdr:rowOff>
    </xdr:from>
    <xdr:to>
      <xdr:col>0</xdr:col>
      <xdr:colOff>1276350</xdr:colOff>
      <xdr:row>106</xdr:row>
      <xdr:rowOff>272661</xdr:rowOff>
    </xdr:to>
    <xdr:pic>
      <xdr:nvPicPr>
        <xdr:cNvPr id="2690" name="Picture 17" descr="Bevelling Tool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16840201"/>
          <a:ext cx="1209675" cy="929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100</xdr:row>
      <xdr:rowOff>76200</xdr:rowOff>
    </xdr:from>
    <xdr:to>
      <xdr:col>0</xdr:col>
      <xdr:colOff>1495425</xdr:colOff>
      <xdr:row>104</xdr:row>
      <xdr:rowOff>171450</xdr:rowOff>
    </xdr:to>
    <xdr:pic>
      <xdr:nvPicPr>
        <xdr:cNvPr id="2691" name="Picture 18" descr="Pipe Cutter.jpg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16440150"/>
          <a:ext cx="1447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819150</xdr:colOff>
      <xdr:row>79</xdr:row>
      <xdr:rowOff>123825</xdr:rowOff>
    </xdr:from>
    <xdr:to>
      <xdr:col>0</xdr:col>
      <xdr:colOff>1400175</xdr:colOff>
      <xdr:row>84</xdr:row>
      <xdr:rowOff>47625</xdr:rowOff>
    </xdr:to>
    <xdr:pic>
      <xdr:nvPicPr>
        <xdr:cNvPr id="2692" name="Picture 18" descr="Wall mounted bracket samll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9150" y="13049250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85</xdr:row>
      <xdr:rowOff>28575</xdr:rowOff>
    </xdr:from>
    <xdr:to>
      <xdr:col>0</xdr:col>
      <xdr:colOff>1143000</xdr:colOff>
      <xdr:row>89</xdr:row>
      <xdr:rowOff>47625</xdr:rowOff>
    </xdr:to>
    <xdr:pic>
      <xdr:nvPicPr>
        <xdr:cNvPr id="2693" name="Picture 21" descr="Duratec x Female Thread Wing Back.eps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10800000">
          <a:off x="438150" y="1393507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47625</xdr:rowOff>
    </xdr:from>
    <xdr:to>
      <xdr:col>0</xdr:col>
      <xdr:colOff>904875</xdr:colOff>
      <xdr:row>90</xdr:row>
      <xdr:rowOff>152400</xdr:rowOff>
    </xdr:to>
    <xdr:sp macro="" textlink="">
      <xdr:nvSpPr>
        <xdr:cNvPr id="2694" name="AutoShape 64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41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</xdr:row>
      <xdr:rowOff>38100</xdr:rowOff>
    </xdr:from>
    <xdr:to>
      <xdr:col>0</xdr:col>
      <xdr:colOff>1514475</xdr:colOff>
      <xdr:row>11</xdr:row>
      <xdr:rowOff>9525</xdr:rowOff>
    </xdr:to>
    <xdr:pic>
      <xdr:nvPicPr>
        <xdr:cNvPr id="2695" name="Picture 1063" descr="9A760980-DB94-4A1B-AFF8-46703F8325B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857250"/>
          <a:ext cx="1495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74</xdr:row>
      <xdr:rowOff>28575</xdr:rowOff>
    </xdr:from>
    <xdr:to>
      <xdr:col>0</xdr:col>
      <xdr:colOff>838200</xdr:colOff>
      <xdr:row>81</xdr:row>
      <xdr:rowOff>95250</xdr:rowOff>
    </xdr:to>
    <xdr:pic>
      <xdr:nvPicPr>
        <xdr:cNvPr id="2696" name="Picture 1064" descr="77A4F70A-E957-43DB-ACD2-54AB1145140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3350" y="12144375"/>
          <a:ext cx="7048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zoomScaleNormal="100" workbookViewId="0">
      <selection activeCell="A3" sqref="A3"/>
    </sheetView>
  </sheetViews>
  <sheetFormatPr defaultRowHeight="12.75" x14ac:dyDescent="0.2"/>
  <cols>
    <col min="1" max="1" width="24.140625" style="5" customWidth="1"/>
    <col min="2" max="2" width="8.140625" style="5" customWidth="1"/>
    <col min="3" max="3" width="8.140625" style="11" customWidth="1"/>
    <col min="4" max="4" width="10.140625" style="11" customWidth="1"/>
    <col min="5" max="5" width="5" style="18" customWidth="1"/>
    <col min="6" max="6" width="5.5703125" style="8" customWidth="1"/>
    <col min="7" max="7" width="52.7109375" style="5" customWidth="1"/>
    <col min="8" max="8" width="7.5703125" style="5" hidden="1" customWidth="1"/>
    <col min="9" max="9" width="0.140625" style="5" hidden="1" customWidth="1"/>
    <col min="10" max="10" width="20.140625" style="5" customWidth="1"/>
    <col min="11" max="16384" width="9.140625" style="5"/>
  </cols>
  <sheetData>
    <row r="1" spans="1:9" x14ac:dyDescent="0.2">
      <c r="A1" s="34" t="s">
        <v>73</v>
      </c>
      <c r="B1" s="33" t="s">
        <v>6</v>
      </c>
    </row>
    <row r="2" spans="1:9" s="1" customFormat="1" x14ac:dyDescent="0.2">
      <c r="A2" s="37">
        <v>43467</v>
      </c>
      <c r="B2" s="26" t="s">
        <v>7</v>
      </c>
      <c r="C2" s="9"/>
      <c r="D2" s="9"/>
      <c r="E2" s="29" t="s">
        <v>4</v>
      </c>
      <c r="F2" s="30"/>
      <c r="H2" t="s">
        <v>101</v>
      </c>
    </row>
    <row r="3" spans="1:9" s="1" customFormat="1" x14ac:dyDescent="0.2">
      <c r="A3" s="35"/>
      <c r="C3" s="10"/>
      <c r="D3" s="10"/>
      <c r="E3" s="31" t="s">
        <v>76</v>
      </c>
      <c r="F3" s="30" t="s">
        <v>36</v>
      </c>
      <c r="H3" t="s">
        <v>99</v>
      </c>
    </row>
    <row r="4" spans="1:9" s="1" customFormat="1" ht="13.5" thickBot="1" x14ac:dyDescent="0.25">
      <c r="A4"/>
      <c r="B4" s="1" t="s">
        <v>3</v>
      </c>
      <c r="C4" s="10" t="s">
        <v>71</v>
      </c>
      <c r="D4" s="14"/>
      <c r="E4" s="32" t="s">
        <v>5</v>
      </c>
      <c r="F4" s="30" t="s">
        <v>2</v>
      </c>
      <c r="G4" s="17"/>
      <c r="H4" t="s">
        <v>100</v>
      </c>
      <c r="I4" t="s">
        <v>83</v>
      </c>
    </row>
    <row r="5" spans="1:9" x14ac:dyDescent="0.2">
      <c r="A5" s="23"/>
      <c r="B5" s="21"/>
      <c r="C5" s="20"/>
      <c r="D5" s="2"/>
      <c r="E5" s="36"/>
      <c r="F5" s="3"/>
      <c r="G5" s="4"/>
      <c r="H5" s="41">
        <v>5</v>
      </c>
      <c r="I5" s="41">
        <f>H5*E5</f>
        <v>0</v>
      </c>
    </row>
    <row r="6" spans="1:9" x14ac:dyDescent="0.2">
      <c r="A6" s="24"/>
      <c r="B6" s="21"/>
      <c r="C6" s="20"/>
      <c r="D6" s="2"/>
      <c r="E6" s="36"/>
      <c r="F6" s="3"/>
      <c r="G6" s="4"/>
      <c r="H6" s="41">
        <v>15</v>
      </c>
      <c r="I6" s="41">
        <f t="shared" ref="I6:I69" si="0">H6*E6</f>
        <v>0</v>
      </c>
    </row>
    <row r="7" spans="1:9" x14ac:dyDescent="0.2">
      <c r="A7" s="24"/>
      <c r="B7" s="21" t="s">
        <v>8</v>
      </c>
      <c r="C7" s="20">
        <v>122.65050000000001</v>
      </c>
      <c r="D7" s="2">
        <f t="shared" ref="D7:D12" si="1">C7*E7</f>
        <v>0</v>
      </c>
      <c r="E7" s="36">
        <v>0</v>
      </c>
      <c r="F7" s="3" t="s">
        <v>14</v>
      </c>
      <c r="G7" s="4" t="s">
        <v>84</v>
      </c>
      <c r="H7" s="41">
        <v>10</v>
      </c>
      <c r="I7" s="41">
        <f t="shared" si="0"/>
        <v>0</v>
      </c>
    </row>
    <row r="8" spans="1:9" x14ac:dyDescent="0.2">
      <c r="A8" s="24"/>
      <c r="B8" s="21" t="s">
        <v>9</v>
      </c>
      <c r="C8" s="20">
        <v>368.23500000000001</v>
      </c>
      <c r="D8" s="2">
        <f t="shared" si="1"/>
        <v>0</v>
      </c>
      <c r="E8" s="36">
        <v>0</v>
      </c>
      <c r="F8" s="3" t="s">
        <v>14</v>
      </c>
      <c r="G8" s="4" t="s">
        <v>86</v>
      </c>
      <c r="H8" s="41">
        <v>22</v>
      </c>
      <c r="I8" s="41">
        <f t="shared" si="0"/>
        <v>0</v>
      </c>
    </row>
    <row r="9" spans="1:9" x14ac:dyDescent="0.2">
      <c r="A9" s="24"/>
      <c r="B9" s="21" t="s">
        <v>10</v>
      </c>
      <c r="C9" s="20">
        <v>197.62050000000002</v>
      </c>
      <c r="D9" s="2">
        <f t="shared" si="1"/>
        <v>0</v>
      </c>
      <c r="E9" s="36">
        <v>0</v>
      </c>
      <c r="F9" s="3" t="s">
        <v>0</v>
      </c>
      <c r="G9" s="4" t="s">
        <v>85</v>
      </c>
      <c r="H9" s="41">
        <v>15</v>
      </c>
      <c r="I9" s="41">
        <f t="shared" si="0"/>
        <v>0</v>
      </c>
    </row>
    <row r="10" spans="1:9" x14ac:dyDescent="0.2">
      <c r="A10" s="24"/>
      <c r="B10" s="21" t="s">
        <v>11</v>
      </c>
      <c r="C10" s="20">
        <v>568.06050000000005</v>
      </c>
      <c r="D10" s="2">
        <f t="shared" si="1"/>
        <v>0</v>
      </c>
      <c r="E10" s="36">
        <v>0</v>
      </c>
      <c r="F10" s="3" t="s">
        <v>0</v>
      </c>
      <c r="G10" s="4" t="s">
        <v>87</v>
      </c>
      <c r="H10" s="41">
        <v>45</v>
      </c>
      <c r="I10" s="41">
        <f t="shared" si="0"/>
        <v>0</v>
      </c>
    </row>
    <row r="11" spans="1:9" x14ac:dyDescent="0.2">
      <c r="A11" s="24"/>
      <c r="B11" s="21" t="s">
        <v>12</v>
      </c>
      <c r="C11" s="20">
        <v>250.26750000000001</v>
      </c>
      <c r="D11" s="2">
        <f t="shared" si="1"/>
        <v>0</v>
      </c>
      <c r="E11" s="36">
        <v>0</v>
      </c>
      <c r="F11" s="3" t="s">
        <v>1</v>
      </c>
      <c r="G11" s="4" t="s">
        <v>88</v>
      </c>
      <c r="H11" s="41">
        <v>27</v>
      </c>
      <c r="I11" s="41">
        <f t="shared" si="0"/>
        <v>0</v>
      </c>
    </row>
    <row r="12" spans="1:9" ht="13.5" thickBot="1" x14ac:dyDescent="0.25">
      <c r="A12" s="25"/>
      <c r="B12" s="21" t="s">
        <v>13</v>
      </c>
      <c r="C12" s="20">
        <v>749.7</v>
      </c>
      <c r="D12" s="2">
        <f t="shared" si="1"/>
        <v>0</v>
      </c>
      <c r="E12" s="36">
        <v>0</v>
      </c>
      <c r="F12" s="3" t="s">
        <v>1</v>
      </c>
      <c r="G12" s="4" t="s">
        <v>89</v>
      </c>
      <c r="H12" s="41">
        <v>80</v>
      </c>
      <c r="I12" s="41">
        <f t="shared" si="0"/>
        <v>0</v>
      </c>
    </row>
    <row r="13" spans="1:9" x14ac:dyDescent="0.2">
      <c r="A13" s="24"/>
      <c r="B13" s="21"/>
      <c r="C13" s="20"/>
      <c r="D13" s="2"/>
      <c r="E13" s="36"/>
      <c r="F13" s="6"/>
      <c r="G13" s="16"/>
      <c r="H13" s="41"/>
      <c r="I13" s="41"/>
    </row>
    <row r="14" spans="1:9" x14ac:dyDescent="0.2">
      <c r="A14" s="24"/>
      <c r="B14" s="21"/>
      <c r="C14" s="20"/>
      <c r="D14" s="2"/>
      <c r="E14" s="36"/>
      <c r="F14" s="3"/>
      <c r="G14" s="47"/>
      <c r="H14" s="41">
        <v>2E-3</v>
      </c>
      <c r="I14" s="41">
        <f t="shared" si="0"/>
        <v>0</v>
      </c>
    </row>
    <row r="15" spans="1:9" x14ac:dyDescent="0.2">
      <c r="A15" s="24"/>
      <c r="B15" s="45" t="s">
        <v>112</v>
      </c>
      <c r="C15" s="49">
        <v>9.99</v>
      </c>
      <c r="D15" s="2">
        <f>C15*E15</f>
        <v>0</v>
      </c>
      <c r="E15" s="36">
        <v>0</v>
      </c>
      <c r="F15" s="3" t="s">
        <v>14</v>
      </c>
      <c r="G15" s="47" t="s">
        <v>109</v>
      </c>
      <c r="H15" s="41">
        <v>3.0000000000000001E-3</v>
      </c>
      <c r="I15" s="41">
        <f t="shared" si="0"/>
        <v>0</v>
      </c>
    </row>
    <row r="16" spans="1:9" x14ac:dyDescent="0.2">
      <c r="A16" s="24"/>
      <c r="B16" s="45" t="s">
        <v>113</v>
      </c>
      <c r="C16" s="49">
        <v>15.99</v>
      </c>
      <c r="D16" s="2">
        <f>C16*E16</f>
        <v>0</v>
      </c>
      <c r="E16" s="36">
        <v>0</v>
      </c>
      <c r="F16" s="3" t="s">
        <v>0</v>
      </c>
      <c r="G16" s="47" t="s">
        <v>110</v>
      </c>
      <c r="H16" s="41">
        <v>5.0000000000000001E-3</v>
      </c>
      <c r="I16" s="41">
        <f t="shared" si="0"/>
        <v>0</v>
      </c>
    </row>
    <row r="17" spans="1:9" ht="13.5" thickBot="1" x14ac:dyDescent="0.25">
      <c r="A17" s="25"/>
      <c r="B17" s="45" t="s">
        <v>114</v>
      </c>
      <c r="C17" s="49">
        <v>19.989999999999998</v>
      </c>
      <c r="D17" s="2">
        <f>C17*E17</f>
        <v>0</v>
      </c>
      <c r="E17" s="36">
        <v>0</v>
      </c>
      <c r="F17" s="3" t="s">
        <v>1</v>
      </c>
      <c r="G17" s="47" t="s">
        <v>111</v>
      </c>
      <c r="H17" s="41">
        <v>6.0000000000000001E-3</v>
      </c>
      <c r="I17" s="41">
        <f t="shared" si="0"/>
        <v>0</v>
      </c>
    </row>
    <row r="18" spans="1:9" ht="13.5" thickBot="1" x14ac:dyDescent="0.25">
      <c r="A18" s="27"/>
      <c r="B18" s="21"/>
      <c r="C18" s="20"/>
      <c r="D18" s="2"/>
      <c r="E18" s="36"/>
      <c r="F18" s="3"/>
      <c r="G18" s="7"/>
      <c r="H18" s="41"/>
      <c r="I18" s="41"/>
    </row>
    <row r="19" spans="1:9" x14ac:dyDescent="0.2">
      <c r="A19" s="24"/>
      <c r="B19" s="21"/>
      <c r="C19" s="38"/>
      <c r="D19" s="2"/>
      <c r="E19" s="36"/>
      <c r="F19" s="3"/>
      <c r="G19" s="7"/>
      <c r="H19" s="41">
        <v>3.3000000000000002E-2</v>
      </c>
      <c r="I19" s="41">
        <f t="shared" si="0"/>
        <v>0</v>
      </c>
    </row>
    <row r="20" spans="1:9" x14ac:dyDescent="0.2">
      <c r="A20" s="24"/>
      <c r="B20" s="21" t="s">
        <v>24</v>
      </c>
      <c r="C20" s="38">
        <v>10.458000000000002</v>
      </c>
      <c r="D20" s="2">
        <f>C20*E20</f>
        <v>0</v>
      </c>
      <c r="E20" s="36">
        <v>0</v>
      </c>
      <c r="F20" s="3" t="s">
        <v>14</v>
      </c>
      <c r="G20" s="7" t="s">
        <v>28</v>
      </c>
      <c r="H20" s="41">
        <v>5.3999999999999999E-2</v>
      </c>
      <c r="I20" s="41">
        <f t="shared" si="0"/>
        <v>0</v>
      </c>
    </row>
    <row r="21" spans="1:9" x14ac:dyDescent="0.2">
      <c r="A21" s="24"/>
      <c r="B21" s="21" t="s">
        <v>23</v>
      </c>
      <c r="C21" s="38">
        <v>26.082000000000001</v>
      </c>
      <c r="D21" s="2">
        <f>C21*E21</f>
        <v>0</v>
      </c>
      <c r="E21" s="36">
        <v>0</v>
      </c>
      <c r="F21" s="3" t="s">
        <v>0</v>
      </c>
      <c r="G21" s="7" t="s">
        <v>29</v>
      </c>
      <c r="H21" s="41">
        <v>9.5000000000000001E-2</v>
      </c>
      <c r="I21" s="41">
        <f t="shared" si="0"/>
        <v>0</v>
      </c>
    </row>
    <row r="22" spans="1:9" x14ac:dyDescent="0.2">
      <c r="A22" s="24"/>
      <c r="B22" s="21" t="s">
        <v>25</v>
      </c>
      <c r="C22" s="38">
        <v>43.617000000000004</v>
      </c>
      <c r="D22" s="2">
        <f>C22*E22</f>
        <v>0</v>
      </c>
      <c r="E22" s="36">
        <v>0</v>
      </c>
      <c r="F22" s="3" t="s">
        <v>1</v>
      </c>
      <c r="G22" s="7" t="s">
        <v>28</v>
      </c>
      <c r="H22" s="41">
        <v>0.16200000000000001</v>
      </c>
      <c r="I22" s="41">
        <f t="shared" si="0"/>
        <v>0</v>
      </c>
    </row>
    <row r="23" spans="1:9" x14ac:dyDescent="0.2">
      <c r="A23" s="24"/>
      <c r="B23" s="21"/>
      <c r="C23" s="2"/>
      <c r="D23" s="2"/>
      <c r="E23" s="36"/>
      <c r="F23" s="3"/>
      <c r="G23" s="7"/>
      <c r="H23" s="41"/>
      <c r="I23" s="41"/>
    </row>
    <row r="24" spans="1:9" x14ac:dyDescent="0.2">
      <c r="A24" s="24"/>
      <c r="B24" s="21" t="s">
        <v>26</v>
      </c>
      <c r="C24" s="38">
        <v>21.766500000000001</v>
      </c>
      <c r="D24" s="2">
        <f>C24*E24</f>
        <v>0</v>
      </c>
      <c r="E24" s="36">
        <v>0</v>
      </c>
      <c r="F24" s="3" t="s">
        <v>0</v>
      </c>
      <c r="G24" s="7" t="s">
        <v>30</v>
      </c>
      <c r="H24" s="41">
        <v>7.6999999999999999E-2</v>
      </c>
      <c r="I24" s="41">
        <f t="shared" si="0"/>
        <v>0</v>
      </c>
    </row>
    <row r="25" spans="1:9" ht="13.5" thickBot="1" x14ac:dyDescent="0.25">
      <c r="A25" s="25"/>
      <c r="B25" s="21" t="s">
        <v>27</v>
      </c>
      <c r="C25" s="38">
        <v>30.366000000000003</v>
      </c>
      <c r="D25" s="2">
        <f>C25*E25</f>
        <v>0</v>
      </c>
      <c r="E25" s="36">
        <v>0</v>
      </c>
      <c r="F25" s="3" t="s">
        <v>1</v>
      </c>
      <c r="G25" s="7" t="s">
        <v>31</v>
      </c>
      <c r="H25" s="41">
        <v>0.14199999999999999</v>
      </c>
      <c r="I25" s="41">
        <f t="shared" si="0"/>
        <v>0</v>
      </c>
    </row>
    <row r="26" spans="1:9" x14ac:dyDescent="0.2">
      <c r="A26" s="24"/>
      <c r="B26" s="21"/>
      <c r="C26" s="2"/>
      <c r="D26" s="2"/>
      <c r="E26" s="36"/>
      <c r="F26" s="3"/>
      <c r="G26" s="7"/>
      <c r="H26" s="41"/>
      <c r="I26" s="41"/>
    </row>
    <row r="27" spans="1:9" x14ac:dyDescent="0.2">
      <c r="A27" s="24"/>
      <c r="B27" s="21"/>
      <c r="C27" s="2"/>
      <c r="D27" s="2"/>
      <c r="E27" s="36"/>
      <c r="F27" s="3"/>
      <c r="G27" s="7"/>
      <c r="H27" s="41"/>
      <c r="I27" s="41"/>
    </row>
    <row r="28" spans="1:9" x14ac:dyDescent="0.2">
      <c r="A28" s="24"/>
      <c r="B28" s="21"/>
      <c r="C28" s="2"/>
      <c r="D28" s="2"/>
      <c r="E28" s="36"/>
      <c r="F28" s="3"/>
      <c r="G28" s="7"/>
      <c r="H28" s="41">
        <v>3.5999999999999997E-2</v>
      </c>
      <c r="I28" s="41">
        <f t="shared" si="0"/>
        <v>0</v>
      </c>
    </row>
    <row r="29" spans="1:9" x14ac:dyDescent="0.2">
      <c r="A29" s="24"/>
      <c r="B29" s="21" t="s">
        <v>34</v>
      </c>
      <c r="C29" s="2">
        <v>11.770500000000002</v>
      </c>
      <c r="D29" s="2">
        <f>C29*E29</f>
        <v>0</v>
      </c>
      <c r="E29" s="36">
        <v>0</v>
      </c>
      <c r="F29" s="3" t="s">
        <v>14</v>
      </c>
      <c r="G29" s="7" t="s">
        <v>35</v>
      </c>
      <c r="H29" s="41">
        <v>5.3999999999999999E-2</v>
      </c>
      <c r="I29" s="41">
        <f t="shared" si="0"/>
        <v>0</v>
      </c>
    </row>
    <row r="30" spans="1:9" x14ac:dyDescent="0.2">
      <c r="A30" s="24"/>
      <c r="B30" s="21" t="s">
        <v>32</v>
      </c>
      <c r="C30" s="2">
        <v>29.988</v>
      </c>
      <c r="D30" s="2">
        <f>C30*E30</f>
        <v>0</v>
      </c>
      <c r="E30" s="36">
        <v>0</v>
      </c>
      <c r="F30" s="3" t="s">
        <v>0</v>
      </c>
      <c r="G30" s="7" t="s">
        <v>35</v>
      </c>
      <c r="H30" s="41">
        <v>0.11</v>
      </c>
      <c r="I30" s="41">
        <f t="shared" si="0"/>
        <v>0</v>
      </c>
    </row>
    <row r="31" spans="1:9" ht="13.5" thickBot="1" x14ac:dyDescent="0.25">
      <c r="A31" s="25"/>
      <c r="B31" s="21" t="s">
        <v>33</v>
      </c>
      <c r="C31" s="2">
        <v>37.726500000000001</v>
      </c>
      <c r="D31" s="2">
        <f>C31*E31</f>
        <v>0</v>
      </c>
      <c r="E31" s="36">
        <v>0</v>
      </c>
      <c r="F31" s="3" t="s">
        <v>1</v>
      </c>
      <c r="G31" s="7" t="s">
        <v>91</v>
      </c>
      <c r="H31" s="41">
        <v>0.19500000000000001</v>
      </c>
      <c r="I31" s="41">
        <f t="shared" si="0"/>
        <v>0</v>
      </c>
    </row>
    <row r="32" spans="1:9" x14ac:dyDescent="0.2">
      <c r="A32" s="24"/>
      <c r="B32" s="21"/>
      <c r="C32" s="2"/>
      <c r="D32" s="2"/>
      <c r="E32" s="36"/>
      <c r="F32" s="3"/>
      <c r="G32" s="7"/>
      <c r="H32" s="41"/>
      <c r="I32" s="41"/>
    </row>
    <row r="33" spans="1:9" x14ac:dyDescent="0.2">
      <c r="A33" s="24"/>
      <c r="B33" s="21"/>
      <c r="C33" s="2"/>
      <c r="D33" s="2"/>
      <c r="E33" s="36"/>
      <c r="F33" s="3"/>
      <c r="G33" s="7"/>
      <c r="H33" s="41">
        <v>5.6000000000000001E-2</v>
      </c>
      <c r="I33" s="41">
        <f t="shared" si="0"/>
        <v>0</v>
      </c>
    </row>
    <row r="34" spans="1:9" x14ac:dyDescent="0.2">
      <c r="A34" s="24"/>
      <c r="B34" s="21" t="s">
        <v>37</v>
      </c>
      <c r="C34" s="2">
        <v>20.916000000000004</v>
      </c>
      <c r="D34" s="2">
        <f>C34*E34</f>
        <v>0</v>
      </c>
      <c r="E34" s="36">
        <v>0</v>
      </c>
      <c r="F34" s="3" t="s">
        <v>14</v>
      </c>
      <c r="G34" s="7" t="s">
        <v>40</v>
      </c>
      <c r="H34" s="41">
        <v>7.6999999999999999E-2</v>
      </c>
      <c r="I34" s="41">
        <f t="shared" si="0"/>
        <v>0</v>
      </c>
    </row>
    <row r="35" spans="1:9" x14ac:dyDescent="0.2">
      <c r="A35" s="24"/>
      <c r="B35" s="21" t="s">
        <v>38</v>
      </c>
      <c r="C35" s="2">
        <v>37.632000000000005</v>
      </c>
      <c r="D35" s="2">
        <f>C35*E35</f>
        <v>0</v>
      </c>
      <c r="E35" s="36">
        <v>0</v>
      </c>
      <c r="F35" s="3" t="s">
        <v>0</v>
      </c>
      <c r="G35" s="7" t="s">
        <v>40</v>
      </c>
      <c r="H35" s="41">
        <v>0.159</v>
      </c>
      <c r="I35" s="41">
        <f t="shared" si="0"/>
        <v>0</v>
      </c>
    </row>
    <row r="36" spans="1:9" x14ac:dyDescent="0.2">
      <c r="A36" s="24"/>
      <c r="B36" s="21" t="s">
        <v>39</v>
      </c>
      <c r="C36" s="2">
        <v>65.047499999999999</v>
      </c>
      <c r="D36" s="2">
        <f>C36*E36</f>
        <v>0</v>
      </c>
      <c r="E36" s="36">
        <v>0</v>
      </c>
      <c r="F36" s="3" t="s">
        <v>1</v>
      </c>
      <c r="G36" s="7" t="s">
        <v>40</v>
      </c>
      <c r="H36" s="41">
        <v>0.27400000000000002</v>
      </c>
      <c r="I36" s="41">
        <f t="shared" si="0"/>
        <v>0</v>
      </c>
    </row>
    <row r="37" spans="1:9" ht="13.5" thickBot="1" x14ac:dyDescent="0.25">
      <c r="A37" s="25"/>
      <c r="B37" s="21"/>
      <c r="C37" s="2"/>
      <c r="D37" s="2"/>
      <c r="E37" s="36"/>
      <c r="F37" s="3"/>
      <c r="G37" s="7"/>
      <c r="H37" s="41"/>
      <c r="I37" s="41"/>
    </row>
    <row r="38" spans="1:9" x14ac:dyDescent="0.2">
      <c r="A38" s="24"/>
      <c r="B38" s="21"/>
      <c r="C38" s="2"/>
      <c r="D38" s="2"/>
      <c r="E38" s="36"/>
      <c r="F38" s="3"/>
      <c r="G38" s="7"/>
      <c r="H38" s="41"/>
      <c r="I38" s="41"/>
    </row>
    <row r="39" spans="1:9" x14ac:dyDescent="0.2">
      <c r="A39" s="24"/>
      <c r="B39" s="21" t="s">
        <v>41</v>
      </c>
      <c r="C39" s="2">
        <v>33.033000000000001</v>
      </c>
      <c r="D39" s="2">
        <f>C39*E39</f>
        <v>0</v>
      </c>
      <c r="E39" s="36">
        <v>0</v>
      </c>
      <c r="F39" s="3" t="s">
        <v>0</v>
      </c>
      <c r="G39" s="7" t="s">
        <v>74</v>
      </c>
      <c r="H39" s="41">
        <v>0.129</v>
      </c>
      <c r="I39" s="41">
        <f t="shared" si="0"/>
        <v>0</v>
      </c>
    </row>
    <row r="40" spans="1:9" x14ac:dyDescent="0.2">
      <c r="A40" s="24"/>
      <c r="B40" s="21" t="s">
        <v>42</v>
      </c>
      <c r="C40" s="2">
        <v>55.744500000000009</v>
      </c>
      <c r="D40" s="2">
        <f>C40*E40</f>
        <v>0</v>
      </c>
      <c r="E40" s="36">
        <v>0</v>
      </c>
      <c r="F40" s="3" t="s">
        <v>1</v>
      </c>
      <c r="G40" s="7" t="s">
        <v>74</v>
      </c>
      <c r="H40" s="41">
        <v>0.215</v>
      </c>
      <c r="I40" s="41">
        <f t="shared" si="0"/>
        <v>0</v>
      </c>
    </row>
    <row r="41" spans="1:9" x14ac:dyDescent="0.2">
      <c r="A41" s="24"/>
      <c r="B41" s="21" t="s">
        <v>43</v>
      </c>
      <c r="C41" s="2">
        <v>62.023500000000006</v>
      </c>
      <c r="D41" s="2">
        <f>C41*E41</f>
        <v>0</v>
      </c>
      <c r="E41" s="36">
        <v>0</v>
      </c>
      <c r="F41" s="3" t="s">
        <v>1</v>
      </c>
      <c r="G41" s="7" t="s">
        <v>75</v>
      </c>
      <c r="H41" s="41">
        <v>0.23300000000000001</v>
      </c>
      <c r="I41" s="41">
        <f t="shared" si="0"/>
        <v>0</v>
      </c>
    </row>
    <row r="42" spans="1:9" ht="13.5" thickBot="1" x14ac:dyDescent="0.25">
      <c r="A42" s="25"/>
      <c r="B42" s="21"/>
      <c r="C42" s="2"/>
      <c r="D42" s="2"/>
      <c r="E42" s="36"/>
      <c r="F42" s="3"/>
      <c r="G42" s="7"/>
      <c r="H42" s="41"/>
      <c r="I42" s="41"/>
    </row>
    <row r="43" spans="1:9" x14ac:dyDescent="0.2">
      <c r="A43" s="24"/>
      <c r="B43" s="21"/>
      <c r="C43" s="2"/>
      <c r="D43" s="2"/>
      <c r="E43" s="36"/>
      <c r="F43" s="3"/>
      <c r="G43" s="7"/>
      <c r="H43" s="41"/>
      <c r="I43" s="41"/>
    </row>
    <row r="44" spans="1:9" x14ac:dyDescent="0.2">
      <c r="A44" s="24"/>
      <c r="B44" s="21" t="s">
        <v>44</v>
      </c>
      <c r="C44" s="2">
        <v>19.141500000000001</v>
      </c>
      <c r="D44" s="2">
        <f>C44*E44</f>
        <v>0</v>
      </c>
      <c r="E44" s="36">
        <v>0</v>
      </c>
      <c r="F44" s="3" t="s">
        <v>14</v>
      </c>
      <c r="G44" s="7" t="s">
        <v>92</v>
      </c>
      <c r="H44" s="41">
        <v>6.6000000000000003E-2</v>
      </c>
      <c r="I44" s="41">
        <f t="shared" si="0"/>
        <v>0</v>
      </c>
    </row>
    <row r="45" spans="1:9" x14ac:dyDescent="0.2">
      <c r="A45" s="24"/>
      <c r="B45" s="21" t="s">
        <v>45</v>
      </c>
      <c r="C45" s="2">
        <v>21.346499999999999</v>
      </c>
      <c r="D45" s="2">
        <f>C45*E45</f>
        <v>0</v>
      </c>
      <c r="E45" s="36">
        <v>0</v>
      </c>
      <c r="F45" s="3" t="s">
        <v>0</v>
      </c>
      <c r="G45" s="7" t="s">
        <v>46</v>
      </c>
      <c r="H45" s="41">
        <v>0.13600000000000001</v>
      </c>
      <c r="I45" s="41">
        <f t="shared" si="0"/>
        <v>0</v>
      </c>
    </row>
    <row r="46" spans="1:9" x14ac:dyDescent="0.2">
      <c r="A46" s="24"/>
      <c r="B46" s="21"/>
      <c r="C46" s="2"/>
      <c r="D46" s="2"/>
      <c r="E46" s="36"/>
      <c r="F46" s="3"/>
      <c r="G46" s="7"/>
      <c r="H46" s="41"/>
      <c r="I46" s="41"/>
    </row>
    <row r="47" spans="1:9" ht="13.5" thickBot="1" x14ac:dyDescent="0.25">
      <c r="A47" s="25"/>
      <c r="B47" s="21"/>
      <c r="C47" s="2"/>
      <c r="D47" s="2"/>
      <c r="E47" s="36"/>
      <c r="F47" s="3"/>
      <c r="G47" s="7"/>
      <c r="H47" s="41"/>
      <c r="I47" s="41"/>
    </row>
    <row r="48" spans="1:9" x14ac:dyDescent="0.2">
      <c r="A48" s="24"/>
      <c r="B48" s="21"/>
      <c r="C48" s="2"/>
      <c r="D48" s="2"/>
      <c r="E48" s="36"/>
      <c r="F48" s="3"/>
      <c r="G48" s="7"/>
      <c r="H48" s="41">
        <v>3.2000000000000001E-2</v>
      </c>
      <c r="I48" s="41">
        <f t="shared" si="0"/>
        <v>0</v>
      </c>
    </row>
    <row r="49" spans="1:9" x14ac:dyDescent="0.2">
      <c r="A49" s="24"/>
      <c r="B49" s="21" t="s">
        <v>18</v>
      </c>
      <c r="C49" s="2">
        <v>8.3790000000000013</v>
      </c>
      <c r="D49" s="2">
        <f>C49*E49</f>
        <v>0</v>
      </c>
      <c r="E49" s="36">
        <v>0</v>
      </c>
      <c r="F49" s="3" t="s">
        <v>14</v>
      </c>
      <c r="G49" s="7" t="s">
        <v>15</v>
      </c>
      <c r="H49" s="41">
        <v>3.7999999999999999E-2</v>
      </c>
      <c r="I49" s="41">
        <f t="shared" si="0"/>
        <v>0</v>
      </c>
    </row>
    <row r="50" spans="1:9" x14ac:dyDescent="0.2">
      <c r="A50" s="24"/>
      <c r="B50" s="21" t="s">
        <v>19</v>
      </c>
      <c r="C50" s="2">
        <v>17.178000000000001</v>
      </c>
      <c r="D50" s="2">
        <f>C50*E50</f>
        <v>0</v>
      </c>
      <c r="E50" s="36">
        <v>0</v>
      </c>
      <c r="F50" s="3" t="s">
        <v>0</v>
      </c>
      <c r="G50" s="7" t="s">
        <v>16</v>
      </c>
      <c r="H50" s="41">
        <v>7.0000000000000007E-2</v>
      </c>
      <c r="I50" s="41">
        <f t="shared" si="0"/>
        <v>0</v>
      </c>
    </row>
    <row r="51" spans="1:9" x14ac:dyDescent="0.2">
      <c r="A51" s="24"/>
      <c r="B51" s="21" t="s">
        <v>20</v>
      </c>
      <c r="C51" s="2">
        <v>25.630500000000001</v>
      </c>
      <c r="D51" s="2">
        <f>C51*E51</f>
        <v>0</v>
      </c>
      <c r="E51" s="36">
        <v>0</v>
      </c>
      <c r="F51" s="3" t="s">
        <v>1</v>
      </c>
      <c r="G51" s="7" t="s">
        <v>17</v>
      </c>
      <c r="H51" s="41">
        <v>0.115</v>
      </c>
      <c r="I51" s="41">
        <f t="shared" si="0"/>
        <v>0</v>
      </c>
    </row>
    <row r="52" spans="1:9" x14ac:dyDescent="0.2">
      <c r="A52" s="24"/>
      <c r="B52" s="21"/>
      <c r="C52" s="2"/>
      <c r="D52" s="2"/>
      <c r="E52" s="36"/>
      <c r="F52" s="3"/>
      <c r="G52" s="7"/>
      <c r="H52" s="41"/>
      <c r="I52" s="41"/>
    </row>
    <row r="53" spans="1:9" x14ac:dyDescent="0.2">
      <c r="A53" s="24"/>
      <c r="B53" s="21"/>
      <c r="C53" s="2"/>
      <c r="D53" s="2"/>
      <c r="E53" s="36"/>
      <c r="F53" s="3"/>
      <c r="G53" s="7"/>
      <c r="H53" s="41">
        <v>3.2000000000000001E-2</v>
      </c>
      <c r="I53" s="41">
        <f t="shared" si="0"/>
        <v>0</v>
      </c>
    </row>
    <row r="54" spans="1:9" x14ac:dyDescent="0.2">
      <c r="A54" s="24"/>
      <c r="B54" s="21" t="s">
        <v>21</v>
      </c>
      <c r="C54" s="2">
        <v>25.662000000000003</v>
      </c>
      <c r="D54" s="2">
        <f>C54*E54</f>
        <v>0</v>
      </c>
      <c r="E54" s="36">
        <v>0</v>
      </c>
      <c r="F54" s="3" t="s">
        <v>14</v>
      </c>
      <c r="G54" s="7" t="s">
        <v>95</v>
      </c>
      <c r="H54" s="41">
        <v>3.7999999999999999E-2</v>
      </c>
      <c r="I54" s="41">
        <f t="shared" si="0"/>
        <v>0</v>
      </c>
    </row>
    <row r="55" spans="1:9" x14ac:dyDescent="0.2">
      <c r="A55" s="24"/>
      <c r="B55" s="21" t="s">
        <v>22</v>
      </c>
      <c r="C55" s="2">
        <v>47.774999999999999</v>
      </c>
      <c r="D55" s="2">
        <f>C55*E55</f>
        <v>0</v>
      </c>
      <c r="E55" s="36">
        <v>0</v>
      </c>
      <c r="F55" s="3" t="s">
        <v>0</v>
      </c>
      <c r="G55" s="7" t="s">
        <v>96</v>
      </c>
      <c r="H55" s="41">
        <v>7.0000000000000007E-2</v>
      </c>
      <c r="I55" s="41">
        <f t="shared" si="0"/>
        <v>0</v>
      </c>
    </row>
    <row r="56" spans="1:9" ht="13.5" thickBot="1" x14ac:dyDescent="0.25">
      <c r="A56" s="25"/>
      <c r="B56" s="21" t="s">
        <v>72</v>
      </c>
      <c r="C56" s="2">
        <v>60.353999999999999</v>
      </c>
      <c r="D56" s="2">
        <f>C56*E56</f>
        <v>0</v>
      </c>
      <c r="E56" s="36">
        <v>0</v>
      </c>
      <c r="F56" s="3" t="s">
        <v>1</v>
      </c>
      <c r="G56" s="7" t="s">
        <v>97</v>
      </c>
      <c r="H56" s="41">
        <v>0.115</v>
      </c>
      <c r="I56" s="41">
        <f t="shared" si="0"/>
        <v>0</v>
      </c>
    </row>
    <row r="57" spans="1:9" x14ac:dyDescent="0.2">
      <c r="A57" s="24"/>
      <c r="B57" s="21"/>
      <c r="C57" s="2"/>
      <c r="D57" s="2"/>
      <c r="E57" s="36"/>
      <c r="F57" s="6"/>
      <c r="G57" s="7"/>
      <c r="H57" s="41"/>
      <c r="I57" s="41"/>
    </row>
    <row r="58" spans="1:9" x14ac:dyDescent="0.2">
      <c r="A58" s="24"/>
      <c r="B58" s="21" t="s">
        <v>49</v>
      </c>
      <c r="C58" s="2">
        <v>8.9565000000000001</v>
      </c>
      <c r="D58" s="2">
        <f>C58*E58</f>
        <v>0</v>
      </c>
      <c r="E58" s="36">
        <v>0</v>
      </c>
      <c r="F58" s="3" t="s">
        <v>14</v>
      </c>
      <c r="G58" s="7" t="s">
        <v>69</v>
      </c>
      <c r="H58" s="41">
        <v>3.9E-2</v>
      </c>
      <c r="I58" s="41">
        <f t="shared" si="0"/>
        <v>0</v>
      </c>
    </row>
    <row r="59" spans="1:9" x14ac:dyDescent="0.2">
      <c r="A59" s="24"/>
      <c r="B59" s="21" t="s">
        <v>47</v>
      </c>
      <c r="C59" s="2">
        <v>17.335500000000003</v>
      </c>
      <c r="D59" s="2">
        <f>C59*E59</f>
        <v>0</v>
      </c>
      <c r="E59" s="36">
        <v>0</v>
      </c>
      <c r="F59" s="3" t="s">
        <v>0</v>
      </c>
      <c r="G59" s="7" t="s">
        <v>70</v>
      </c>
      <c r="H59" s="41">
        <v>6.9000000000000006E-2</v>
      </c>
      <c r="I59" s="41">
        <f t="shared" si="0"/>
        <v>0</v>
      </c>
    </row>
    <row r="60" spans="1:9" x14ac:dyDescent="0.2">
      <c r="A60" s="24"/>
      <c r="B60" s="21" t="s">
        <v>48</v>
      </c>
      <c r="C60" s="2">
        <v>28.465500000000002</v>
      </c>
      <c r="D60" s="2">
        <f>C60*E60</f>
        <v>0</v>
      </c>
      <c r="E60" s="36">
        <v>0</v>
      </c>
      <c r="F60" s="3" t="s">
        <v>1</v>
      </c>
      <c r="G60" s="7" t="s">
        <v>93</v>
      </c>
      <c r="H60" s="41">
        <v>0.123</v>
      </c>
      <c r="I60" s="41">
        <f t="shared" si="0"/>
        <v>0</v>
      </c>
    </row>
    <row r="61" spans="1:9" ht="13.5" thickBot="1" x14ac:dyDescent="0.25">
      <c r="A61" s="25"/>
      <c r="B61" s="21"/>
      <c r="C61" s="2"/>
      <c r="D61" s="2"/>
      <c r="E61" s="36"/>
      <c r="F61" s="3"/>
      <c r="G61" s="7"/>
      <c r="H61" s="41"/>
      <c r="I61" s="41"/>
    </row>
    <row r="62" spans="1:9" x14ac:dyDescent="0.2">
      <c r="A62" s="24"/>
      <c r="B62" s="21"/>
      <c r="C62" s="2"/>
      <c r="D62" s="2"/>
      <c r="E62" s="36"/>
      <c r="F62" s="3"/>
      <c r="G62" s="7"/>
      <c r="H62" s="41"/>
      <c r="I62" s="41"/>
    </row>
    <row r="63" spans="1:9" x14ac:dyDescent="0.2">
      <c r="A63" s="24"/>
      <c r="B63" s="21" t="s">
        <v>50</v>
      </c>
      <c r="C63" s="2">
        <v>8.7255000000000003</v>
      </c>
      <c r="D63" s="2">
        <f>C63*E63</f>
        <v>0</v>
      </c>
      <c r="E63" s="36">
        <v>0</v>
      </c>
      <c r="F63" s="3" t="s">
        <v>14</v>
      </c>
      <c r="G63" s="7" t="s">
        <v>53</v>
      </c>
      <c r="H63" s="41">
        <v>3.2000000000000001E-2</v>
      </c>
      <c r="I63" s="41">
        <f t="shared" si="0"/>
        <v>0</v>
      </c>
    </row>
    <row r="64" spans="1:9" x14ac:dyDescent="0.2">
      <c r="A64" s="24"/>
      <c r="B64" s="21" t="s">
        <v>51</v>
      </c>
      <c r="C64" s="2">
        <v>15.865500000000001</v>
      </c>
      <c r="D64" s="2">
        <f>C64*E64</f>
        <v>0</v>
      </c>
      <c r="E64" s="36">
        <v>0</v>
      </c>
      <c r="F64" s="3" t="s">
        <v>0</v>
      </c>
      <c r="G64" s="7" t="s">
        <v>53</v>
      </c>
      <c r="H64" s="41">
        <v>6.7000000000000004E-2</v>
      </c>
      <c r="I64" s="41">
        <f t="shared" si="0"/>
        <v>0</v>
      </c>
    </row>
    <row r="65" spans="1:10" x14ac:dyDescent="0.2">
      <c r="A65" s="24"/>
      <c r="B65" s="21" t="s">
        <v>52</v>
      </c>
      <c r="C65" s="2">
        <v>22.407</v>
      </c>
      <c r="D65" s="2">
        <f>C65*E65</f>
        <v>0</v>
      </c>
      <c r="E65" s="36">
        <v>0</v>
      </c>
      <c r="F65" s="3" t="s">
        <v>1</v>
      </c>
      <c r="G65" s="7" t="s">
        <v>94</v>
      </c>
      <c r="H65" s="41">
        <v>7.9000000000000001E-2</v>
      </c>
      <c r="I65" s="41">
        <f t="shared" si="0"/>
        <v>0</v>
      </c>
    </row>
    <row r="66" spans="1:10" ht="13.5" thickBot="1" x14ac:dyDescent="0.25">
      <c r="A66" s="28"/>
      <c r="B66" s="21"/>
      <c r="C66" s="2"/>
      <c r="D66" s="2"/>
      <c r="E66" s="36"/>
      <c r="F66" s="3"/>
      <c r="G66" s="7"/>
      <c r="H66" s="41"/>
      <c r="I66" s="41"/>
    </row>
    <row r="67" spans="1:10" x14ac:dyDescent="0.2">
      <c r="A67" s="24"/>
      <c r="B67" s="21"/>
      <c r="C67" s="2"/>
      <c r="D67" s="2"/>
      <c r="E67" s="36"/>
      <c r="F67" s="3"/>
      <c r="G67" s="7"/>
      <c r="H67" s="41"/>
      <c r="I67" s="41"/>
    </row>
    <row r="68" spans="1:10" x14ac:dyDescent="0.2">
      <c r="A68" s="24"/>
      <c r="B68" s="21"/>
      <c r="C68" s="2"/>
      <c r="D68" s="2"/>
      <c r="E68" s="36"/>
      <c r="F68" s="3"/>
      <c r="G68" s="7"/>
      <c r="H68" s="41">
        <v>9.2999999999999999E-2</v>
      </c>
      <c r="I68" s="41">
        <f t="shared" si="0"/>
        <v>0</v>
      </c>
    </row>
    <row r="69" spans="1:10" x14ac:dyDescent="0.2">
      <c r="A69" s="24"/>
      <c r="B69" s="21" t="s">
        <v>54</v>
      </c>
      <c r="C69" s="2">
        <v>36.119999999999997</v>
      </c>
      <c r="D69" s="2">
        <f>C69*E69</f>
        <v>0</v>
      </c>
      <c r="E69" s="36">
        <v>0</v>
      </c>
      <c r="F69" s="3" t="s">
        <v>14</v>
      </c>
      <c r="G69" s="7" t="s">
        <v>57</v>
      </c>
      <c r="H69" s="41">
        <v>0.113</v>
      </c>
      <c r="I69" s="41">
        <f t="shared" si="0"/>
        <v>0</v>
      </c>
    </row>
    <row r="70" spans="1:10" x14ac:dyDescent="0.2">
      <c r="A70" s="24"/>
      <c r="B70" s="21" t="s">
        <v>55</v>
      </c>
      <c r="C70" s="48">
        <v>46.966499999999996</v>
      </c>
      <c r="D70" s="2">
        <f>C70*E70</f>
        <v>0</v>
      </c>
      <c r="E70" s="36">
        <v>0</v>
      </c>
      <c r="F70" s="3" t="s">
        <v>0</v>
      </c>
      <c r="G70" s="7" t="s">
        <v>57</v>
      </c>
      <c r="H70" s="41">
        <v>0.161</v>
      </c>
      <c r="I70" s="41">
        <f t="shared" ref="I70:I103" si="2">H70*E70</f>
        <v>0</v>
      </c>
    </row>
    <row r="71" spans="1:10" x14ac:dyDescent="0.2">
      <c r="A71" s="24"/>
      <c r="B71" s="21" t="s">
        <v>56</v>
      </c>
      <c r="C71" s="2">
        <v>60.280499999999996</v>
      </c>
      <c r="D71" s="2">
        <f>C71*E71</f>
        <v>0</v>
      </c>
      <c r="E71" s="36">
        <v>0</v>
      </c>
      <c r="F71" s="3" t="s">
        <v>1</v>
      </c>
      <c r="G71" s="7" t="s">
        <v>57</v>
      </c>
      <c r="H71" s="41">
        <v>0.2</v>
      </c>
      <c r="I71" s="41">
        <f t="shared" si="2"/>
        <v>0</v>
      </c>
    </row>
    <row r="72" spans="1:10" x14ac:dyDescent="0.2">
      <c r="A72" s="24"/>
      <c r="B72" s="21"/>
      <c r="C72" s="2"/>
      <c r="D72" s="2"/>
      <c r="E72" s="36"/>
      <c r="F72" s="3"/>
      <c r="G72" s="7"/>
      <c r="H72" s="41"/>
      <c r="I72" s="41"/>
    </row>
    <row r="73" spans="1:10" ht="13.5" thickBot="1" x14ac:dyDescent="0.25">
      <c r="A73" s="25"/>
      <c r="B73" s="21"/>
      <c r="C73" s="2"/>
      <c r="D73" s="2"/>
      <c r="E73" s="36"/>
      <c r="F73" s="3"/>
      <c r="G73" s="7"/>
      <c r="H73" s="41"/>
      <c r="I73" s="41"/>
    </row>
    <row r="74" spans="1:10" ht="13.5" thickBot="1" x14ac:dyDescent="0.25">
      <c r="A74" s="27"/>
      <c r="B74" s="21"/>
      <c r="C74" s="2"/>
      <c r="D74" s="2"/>
      <c r="E74" s="36"/>
      <c r="F74" s="3"/>
      <c r="G74" s="7"/>
      <c r="H74" s="41"/>
      <c r="I74" s="41"/>
    </row>
    <row r="75" spans="1:10" x14ac:dyDescent="0.2">
      <c r="A75" s="24"/>
      <c r="B75" s="39" t="s">
        <v>102</v>
      </c>
      <c r="C75" s="2"/>
      <c r="D75" s="2"/>
      <c r="E75" s="36"/>
      <c r="F75" s="3"/>
      <c r="G75" s="40"/>
      <c r="H75" s="41"/>
      <c r="I75" s="41"/>
    </row>
    <row r="76" spans="1:10" x14ac:dyDescent="0.2">
      <c r="A76" s="24"/>
      <c r="B76" s="21"/>
      <c r="C76" s="51"/>
      <c r="D76" s="2"/>
      <c r="E76" s="36"/>
      <c r="F76" s="3"/>
      <c r="G76" s="7"/>
      <c r="H76" s="41">
        <v>1.5</v>
      </c>
      <c r="I76" s="41">
        <f t="shared" si="2"/>
        <v>0</v>
      </c>
    </row>
    <row r="77" spans="1:10" x14ac:dyDescent="0.2">
      <c r="A77" s="24"/>
      <c r="B77" s="52" t="s">
        <v>77</v>
      </c>
      <c r="C77" s="51">
        <v>34.99</v>
      </c>
      <c r="D77" s="2">
        <f>C77*E77</f>
        <v>0</v>
      </c>
      <c r="E77" s="36">
        <v>0</v>
      </c>
      <c r="F77" s="3" t="s">
        <v>14</v>
      </c>
      <c r="G77" s="7" t="s">
        <v>98</v>
      </c>
      <c r="H77" s="41">
        <v>1.5</v>
      </c>
      <c r="I77" s="41">
        <f t="shared" si="2"/>
        <v>0</v>
      </c>
      <c r="J77" s="50"/>
    </row>
    <row r="78" spans="1:10" x14ac:dyDescent="0.2">
      <c r="A78" s="24"/>
      <c r="B78" s="53"/>
      <c r="C78" s="51"/>
      <c r="D78" s="2"/>
      <c r="E78" s="36"/>
      <c r="F78" s="46"/>
      <c r="G78" s="47"/>
      <c r="H78" s="41">
        <v>1.5</v>
      </c>
      <c r="I78" s="41">
        <f t="shared" ref="I78:I79" si="3">H78*E78</f>
        <v>0</v>
      </c>
      <c r="J78" s="50"/>
    </row>
    <row r="79" spans="1:10" x14ac:dyDescent="0.2">
      <c r="A79" s="24"/>
      <c r="B79" s="53" t="s">
        <v>117</v>
      </c>
      <c r="C79" s="51">
        <v>43.99</v>
      </c>
      <c r="D79" s="2">
        <f>C79*E79</f>
        <v>0</v>
      </c>
      <c r="E79" s="36">
        <v>0</v>
      </c>
      <c r="F79" s="3" t="s">
        <v>14</v>
      </c>
      <c r="G79" s="47" t="s">
        <v>104</v>
      </c>
      <c r="H79" s="41">
        <v>1.5</v>
      </c>
      <c r="I79" s="41">
        <f t="shared" si="3"/>
        <v>0</v>
      </c>
      <c r="J79" s="50"/>
    </row>
    <row r="80" spans="1:10" x14ac:dyDescent="0.2">
      <c r="A80" s="24"/>
      <c r="B80" s="52"/>
      <c r="C80" s="51"/>
      <c r="D80" s="2"/>
      <c r="E80" s="36"/>
      <c r="F80" s="3"/>
      <c r="G80" s="7"/>
      <c r="H80" s="41"/>
      <c r="I80" s="41"/>
      <c r="J80" s="50"/>
    </row>
    <row r="81" spans="1:10" x14ac:dyDescent="0.2">
      <c r="A81" s="24"/>
      <c r="B81" s="16" t="s">
        <v>103</v>
      </c>
      <c r="C81" s="51"/>
      <c r="D81" s="2"/>
      <c r="E81" s="36"/>
      <c r="F81" s="3"/>
      <c r="G81" s="7"/>
      <c r="H81" s="41"/>
      <c r="I81" s="41"/>
      <c r="J81" s="50"/>
    </row>
    <row r="82" spans="1:10" x14ac:dyDescent="0.2">
      <c r="A82" s="24"/>
      <c r="B82" s="52" t="s">
        <v>78</v>
      </c>
      <c r="C82" s="51">
        <v>39.99</v>
      </c>
      <c r="D82" s="2">
        <f>C82*E82</f>
        <v>0</v>
      </c>
      <c r="E82" s="36">
        <v>0</v>
      </c>
      <c r="F82" s="3" t="s">
        <v>14</v>
      </c>
      <c r="G82" s="7" t="s">
        <v>90</v>
      </c>
      <c r="H82" s="41">
        <v>2</v>
      </c>
      <c r="I82" s="41">
        <f t="shared" si="2"/>
        <v>0</v>
      </c>
      <c r="J82" s="50"/>
    </row>
    <row r="83" spans="1:10" x14ac:dyDescent="0.2">
      <c r="A83" s="24"/>
      <c r="B83" s="52" t="s">
        <v>79</v>
      </c>
      <c r="C83" s="51">
        <v>44.99</v>
      </c>
      <c r="D83" s="2">
        <f>C83*E83</f>
        <v>0</v>
      </c>
      <c r="E83" s="36">
        <v>0</v>
      </c>
      <c r="F83" s="3" t="s">
        <v>0</v>
      </c>
      <c r="G83" s="7" t="s">
        <v>90</v>
      </c>
      <c r="H83" s="41">
        <v>2</v>
      </c>
      <c r="I83" s="41">
        <f t="shared" si="2"/>
        <v>0</v>
      </c>
      <c r="J83" s="50"/>
    </row>
    <row r="84" spans="1:10" x14ac:dyDescent="0.2">
      <c r="A84" s="24"/>
      <c r="B84" s="53" t="s">
        <v>118</v>
      </c>
      <c r="C84" s="51">
        <v>46.99</v>
      </c>
      <c r="D84" s="2">
        <f>C84*E84</f>
        <v>0</v>
      </c>
      <c r="E84" s="36">
        <v>0</v>
      </c>
      <c r="F84" s="3" t="s">
        <v>14</v>
      </c>
      <c r="G84" s="47" t="s">
        <v>105</v>
      </c>
      <c r="H84" s="41">
        <v>1.5</v>
      </c>
      <c r="I84" s="41">
        <f t="shared" ref="I84:I85" si="4">H84*E84</f>
        <v>0</v>
      </c>
      <c r="J84" s="50"/>
    </row>
    <row r="85" spans="1:10" x14ac:dyDescent="0.2">
      <c r="A85" s="24"/>
      <c r="B85" s="53" t="s">
        <v>119</v>
      </c>
      <c r="C85" s="51">
        <v>52.99</v>
      </c>
      <c r="D85" s="2">
        <f>C85*E85</f>
        <v>0</v>
      </c>
      <c r="E85" s="36">
        <v>0</v>
      </c>
      <c r="F85" s="3" t="s">
        <v>0</v>
      </c>
      <c r="G85" s="47" t="s">
        <v>105</v>
      </c>
      <c r="H85" s="41">
        <v>1.5</v>
      </c>
      <c r="I85" s="41">
        <f t="shared" si="4"/>
        <v>0</v>
      </c>
      <c r="J85" s="50"/>
    </row>
    <row r="86" spans="1:10" x14ac:dyDescent="0.2">
      <c r="A86" s="24"/>
      <c r="B86" s="52"/>
      <c r="C86" s="51"/>
      <c r="D86" s="2"/>
      <c r="E86" s="36"/>
      <c r="F86" s="3"/>
      <c r="G86" s="7"/>
      <c r="H86" s="41"/>
      <c r="I86" s="41"/>
    </row>
    <row r="87" spans="1:10" x14ac:dyDescent="0.2">
      <c r="A87" s="24"/>
      <c r="B87" s="52"/>
      <c r="C87" s="51"/>
      <c r="D87" s="2"/>
      <c r="E87" s="36"/>
      <c r="F87" s="3"/>
      <c r="G87" s="7"/>
      <c r="H87" s="41">
        <v>5.8000000000000003E-2</v>
      </c>
      <c r="I87" s="41">
        <f t="shared" si="2"/>
        <v>0</v>
      </c>
    </row>
    <row r="88" spans="1:10" x14ac:dyDescent="0.2">
      <c r="A88" s="24"/>
      <c r="B88" s="52" t="s">
        <v>80</v>
      </c>
      <c r="C88" s="54">
        <v>13.314</v>
      </c>
      <c r="D88" s="2">
        <f>C88*E88</f>
        <v>0</v>
      </c>
      <c r="E88" s="36">
        <v>0</v>
      </c>
      <c r="F88" s="3" t="s">
        <v>14</v>
      </c>
      <c r="G88" s="7" t="s">
        <v>82</v>
      </c>
      <c r="H88" s="41">
        <v>5.8000000000000003E-2</v>
      </c>
      <c r="I88" s="41">
        <f t="shared" ref="I88" si="5">H88*E88</f>
        <v>0</v>
      </c>
    </row>
    <row r="89" spans="1:10" x14ac:dyDescent="0.2">
      <c r="A89" s="24"/>
      <c r="B89" s="21"/>
      <c r="C89" s="2"/>
      <c r="D89" s="2"/>
      <c r="E89" s="36"/>
      <c r="F89" s="3"/>
      <c r="G89" s="7" t="s">
        <v>81</v>
      </c>
      <c r="H89" s="41"/>
      <c r="I89" s="41"/>
    </row>
    <row r="90" spans="1:10" ht="13.5" thickBot="1" x14ac:dyDescent="0.25">
      <c r="A90" s="25"/>
      <c r="B90" s="39" t="s">
        <v>106</v>
      </c>
      <c r="C90" s="2"/>
      <c r="D90" s="2"/>
      <c r="E90" s="36"/>
      <c r="F90" s="3"/>
      <c r="G90" s="7"/>
      <c r="H90" s="41"/>
      <c r="I90" s="41"/>
    </row>
    <row r="91" spans="1:10" x14ac:dyDescent="0.2">
      <c r="A91" s="24"/>
      <c r="B91" s="21"/>
      <c r="C91" s="2"/>
      <c r="D91" s="2"/>
      <c r="E91" s="36"/>
      <c r="F91" s="3"/>
      <c r="G91" s="7"/>
      <c r="H91" s="41">
        <v>0.02</v>
      </c>
      <c r="I91" s="41">
        <f t="shared" si="2"/>
        <v>0</v>
      </c>
    </row>
    <row r="92" spans="1:10" x14ac:dyDescent="0.2">
      <c r="A92" s="24"/>
      <c r="B92" s="21" t="s">
        <v>58</v>
      </c>
      <c r="C92" s="2">
        <v>0.71400000000000008</v>
      </c>
      <c r="D92" s="2">
        <f>C92*E92</f>
        <v>0</v>
      </c>
      <c r="E92" s="36">
        <v>0</v>
      </c>
      <c r="F92" s="3" t="s">
        <v>14</v>
      </c>
      <c r="G92" s="7" t="s">
        <v>61</v>
      </c>
      <c r="H92" s="41">
        <v>0.02</v>
      </c>
      <c r="I92" s="41">
        <f t="shared" si="2"/>
        <v>0</v>
      </c>
    </row>
    <row r="93" spans="1:10" x14ac:dyDescent="0.2">
      <c r="A93" s="24"/>
      <c r="B93" s="21" t="s">
        <v>59</v>
      </c>
      <c r="C93" s="2">
        <v>0.82950000000000013</v>
      </c>
      <c r="D93" s="2">
        <f>C93*E93</f>
        <v>0</v>
      </c>
      <c r="E93" s="36">
        <v>0</v>
      </c>
      <c r="F93" s="3" t="s">
        <v>0</v>
      </c>
      <c r="G93" s="7" t="s">
        <v>61</v>
      </c>
      <c r="H93" s="41">
        <v>0.02</v>
      </c>
      <c r="I93" s="41">
        <f t="shared" si="2"/>
        <v>0</v>
      </c>
    </row>
    <row r="94" spans="1:10" ht="13.5" thickBot="1" x14ac:dyDescent="0.25">
      <c r="A94" s="25"/>
      <c r="B94" s="21" t="s">
        <v>60</v>
      </c>
      <c r="C94" s="2">
        <v>1.7115</v>
      </c>
      <c r="D94" s="2">
        <f>C94*E94</f>
        <v>0</v>
      </c>
      <c r="E94" s="36">
        <v>0</v>
      </c>
      <c r="F94" s="3" t="s">
        <v>1</v>
      </c>
      <c r="G94" s="7" t="s">
        <v>61</v>
      </c>
      <c r="H94" s="41"/>
      <c r="I94" s="41"/>
    </row>
    <row r="95" spans="1:10" x14ac:dyDescent="0.2">
      <c r="A95" s="24"/>
      <c r="B95" s="21"/>
      <c r="C95" s="2"/>
      <c r="D95" s="2"/>
      <c r="E95" s="36"/>
      <c r="F95" s="3"/>
      <c r="G95" s="7"/>
      <c r="H95" s="41"/>
      <c r="I95" s="41"/>
    </row>
    <row r="96" spans="1:10" x14ac:dyDescent="0.2">
      <c r="A96" s="24"/>
      <c r="B96" s="39" t="s">
        <v>107</v>
      </c>
      <c r="C96" s="2"/>
      <c r="D96" s="2"/>
      <c r="E96" s="36"/>
      <c r="F96" s="3"/>
      <c r="G96" s="7"/>
      <c r="H96" s="41"/>
      <c r="I96" s="41"/>
    </row>
    <row r="97" spans="1:9" x14ac:dyDescent="0.2">
      <c r="A97" s="24"/>
      <c r="B97" s="21"/>
      <c r="C97" s="38"/>
      <c r="D97" s="2"/>
      <c r="E97" s="36"/>
      <c r="F97" s="3"/>
      <c r="G97" s="7"/>
      <c r="H97" s="41">
        <v>0.02</v>
      </c>
      <c r="I97" s="41">
        <f t="shared" si="2"/>
        <v>0</v>
      </c>
    </row>
    <row r="98" spans="1:9" x14ac:dyDescent="0.2">
      <c r="A98" s="24"/>
      <c r="B98" s="21" t="s">
        <v>62</v>
      </c>
      <c r="C98" s="38">
        <v>0.55650000000000011</v>
      </c>
      <c r="D98" s="2">
        <f>C98*E98</f>
        <v>0</v>
      </c>
      <c r="E98" s="36">
        <v>0</v>
      </c>
      <c r="F98" s="3" t="s">
        <v>14</v>
      </c>
      <c r="G98" s="7" t="s">
        <v>65</v>
      </c>
      <c r="H98" s="41">
        <v>0.02</v>
      </c>
      <c r="I98" s="41">
        <f t="shared" si="2"/>
        <v>0</v>
      </c>
    </row>
    <row r="99" spans="1:9" x14ac:dyDescent="0.2">
      <c r="A99" s="24"/>
      <c r="B99" s="21" t="s">
        <v>63</v>
      </c>
      <c r="C99" s="38">
        <v>0.66150000000000009</v>
      </c>
      <c r="D99" s="2">
        <f>C99*E99</f>
        <v>0</v>
      </c>
      <c r="E99" s="36">
        <v>0</v>
      </c>
      <c r="F99" s="3" t="s">
        <v>0</v>
      </c>
      <c r="G99" s="7" t="s">
        <v>65</v>
      </c>
      <c r="H99" s="41">
        <v>0.02</v>
      </c>
      <c r="I99" s="41">
        <f t="shared" si="2"/>
        <v>0</v>
      </c>
    </row>
    <row r="100" spans="1:9" ht="13.5" thickBot="1" x14ac:dyDescent="0.25">
      <c r="A100" s="25"/>
      <c r="B100" s="21" t="s">
        <v>64</v>
      </c>
      <c r="C100" s="38">
        <v>0.88200000000000001</v>
      </c>
      <c r="D100" s="2">
        <f>C100*E100</f>
        <v>0</v>
      </c>
      <c r="E100" s="36">
        <v>0</v>
      </c>
      <c r="F100" s="3" t="s">
        <v>1</v>
      </c>
      <c r="G100" s="7" t="s">
        <v>65</v>
      </c>
      <c r="H100" s="41"/>
      <c r="I100" s="41"/>
    </row>
    <row r="101" spans="1:9" x14ac:dyDescent="0.2">
      <c r="A101" s="24"/>
      <c r="B101" s="21"/>
      <c r="C101" s="2"/>
      <c r="D101" s="2"/>
      <c r="E101" s="36"/>
      <c r="F101" s="3"/>
      <c r="G101" s="7"/>
      <c r="H101" s="41"/>
      <c r="I101" s="41"/>
    </row>
    <row r="102" spans="1:9" x14ac:dyDescent="0.2">
      <c r="A102" s="24"/>
      <c r="B102" s="45" t="s">
        <v>115</v>
      </c>
      <c r="C102" s="2">
        <v>22.49</v>
      </c>
      <c r="D102" s="2">
        <f>C102*E102</f>
        <v>0</v>
      </c>
      <c r="E102" s="36">
        <v>0</v>
      </c>
      <c r="F102" s="3" t="s">
        <v>66</v>
      </c>
      <c r="G102" s="7" t="s">
        <v>67</v>
      </c>
      <c r="H102" s="41">
        <v>0.01</v>
      </c>
      <c r="I102" s="41">
        <f t="shared" si="2"/>
        <v>0</v>
      </c>
    </row>
    <row r="103" spans="1:9" x14ac:dyDescent="0.2">
      <c r="A103" s="24"/>
      <c r="B103" s="45" t="s">
        <v>108</v>
      </c>
      <c r="C103" s="2">
        <v>11.99</v>
      </c>
      <c r="D103" s="2">
        <f>C103*E103</f>
        <v>0</v>
      </c>
      <c r="E103" s="36">
        <v>0</v>
      </c>
      <c r="F103" s="3" t="s">
        <v>66</v>
      </c>
      <c r="G103" s="7" t="s">
        <v>68</v>
      </c>
      <c r="H103" s="41">
        <v>0.06</v>
      </c>
      <c r="I103" s="41">
        <f t="shared" si="2"/>
        <v>0</v>
      </c>
    </row>
    <row r="104" spans="1:9" x14ac:dyDescent="0.2">
      <c r="A104" s="24"/>
      <c r="B104" s="22"/>
      <c r="C104" s="2"/>
      <c r="D104" s="2"/>
      <c r="E104" s="36"/>
      <c r="F104" s="6"/>
      <c r="G104" s="7"/>
      <c r="H104" s="41"/>
      <c r="I104" s="41"/>
    </row>
    <row r="105" spans="1:9" ht="26.25" thickBot="1" x14ac:dyDescent="0.25">
      <c r="A105" s="25"/>
      <c r="B105" s="22"/>
      <c r="C105" s="2">
        <v>0</v>
      </c>
      <c r="D105" s="2">
        <f>C105*E105</f>
        <v>0</v>
      </c>
      <c r="E105" s="36">
        <v>0</v>
      </c>
      <c r="F105" s="6"/>
      <c r="G105" s="55" t="s">
        <v>116</v>
      </c>
      <c r="H105" s="41"/>
      <c r="I105" s="41"/>
    </row>
    <row r="106" spans="1:9" x14ac:dyDescent="0.2">
      <c r="A106" s="44">
        <f>SUM(I5:I103)</f>
        <v>0</v>
      </c>
      <c r="B106" s="43" t="s">
        <v>101</v>
      </c>
      <c r="C106" s="15"/>
      <c r="D106" s="19">
        <f>SUM(D5:D105)</f>
        <v>0</v>
      </c>
      <c r="E106" s="19"/>
      <c r="F106" s="13" t="s">
        <v>83</v>
      </c>
      <c r="G106" s="12"/>
      <c r="H106" s="42"/>
      <c r="I106" s="42"/>
    </row>
    <row r="107" spans="1:9" ht="45.75" x14ac:dyDescent="0.25">
      <c r="A107" s="56"/>
      <c r="G107" s="57" t="s">
        <v>120</v>
      </c>
    </row>
    <row r="108" spans="1:9" x14ac:dyDescent="0.2">
      <c r="A108" s="1"/>
    </row>
  </sheetData>
  <phoneticPr fontId="2" type="noConversion"/>
  <hyperlinks>
    <hyperlink ref="B1" r:id="rId1" xr:uid="{00000000-0004-0000-0000-000000000000}"/>
  </hyperlinks>
  <pageMargins left="0.75" right="0.5" top="1" bottom="1" header="0.5" footer="0.5"/>
  <pageSetup orientation="landscape" horizontalDpi="4294967293" verticalDpi="1200" r:id="rId2"/>
  <headerFooter alignWithMargins="0">
    <oddHeader>&amp;R&amp;P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2018-12-05T21:33:35Z</cp:lastPrinted>
  <dcterms:created xsi:type="dcterms:W3CDTF">2007-12-23T15:42:30Z</dcterms:created>
  <dcterms:modified xsi:type="dcterms:W3CDTF">2019-01-22T18:08:57Z</dcterms:modified>
</cp:coreProperties>
</file>